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medina\Desktop\BETZABE\SIPOT 2019\2 TRIMESTRE\70.Comunes\70.23bd Comunicacion Social YA\"/>
    </mc:Choice>
  </mc:AlternateContent>
  <bookViews>
    <workbookView xWindow="0" yWindow="0" windowWidth="28392" windowHeight="9012" firstSheet="3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definedNames>
    <definedName name="Hidden_1_Tabla_3339576">Hidden_1_Tabla_333957!$A$1:$A$3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I5" i="10" l="1"/>
  <c r="J5" i="10" s="1"/>
  <c r="I6" i="10"/>
  <c r="K6" i="10" s="1"/>
  <c r="I7" i="10"/>
  <c r="J7" i="10" s="1"/>
  <c r="I4" i="10"/>
  <c r="J4" i="10" s="1"/>
  <c r="K7" i="10" l="1"/>
  <c r="K4" i="10"/>
  <c r="K5" i="10"/>
  <c r="J6" i="10"/>
</calcChain>
</file>

<file path=xl/sharedStrings.xml><?xml version="1.0" encoding="utf-8"?>
<sst xmlns="http://schemas.openxmlformats.org/spreadsheetml/2006/main" count="408" uniqueCount="226">
  <si>
    <t>43320</t>
  </si>
  <si>
    <t>TÍTULO</t>
  </si>
  <si>
    <t>NOMBRE CORTO</t>
  </si>
  <si>
    <t>DESCRIPCIÓN</t>
  </si>
  <si>
    <t>Erogación de recursos por contratación de servicio</t>
  </si>
  <si>
    <t>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</si>
  <si>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</si>
  <si>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</si>
  <si>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</si>
  <si>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</si>
  <si>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</si>
  <si>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</si>
  <si>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</si>
  <si>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</si>
  <si>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</si>
  <si>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</si>
  <si>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</si>
  <si>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</si>
  <si>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</si>
  <si>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</si>
  <si>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</si>
  <si>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</si>
  <si>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</si>
  <si>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</si>
  <si>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</si>
  <si>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</si>
  <si>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</si>
  <si>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</si>
  <si>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</si>
  <si>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</si>
  <si>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</si>
  <si>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</si>
  <si>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</si>
  <si>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</si>
  <si>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</si>
  <si>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</si>
  <si>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</si>
  <si>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</si>
  <si>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</si>
  <si>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</si>
  <si>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</si>
  <si>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</si>
  <si>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</si>
  <si>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</si>
  <si>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</si>
  <si>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</si>
  <si>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</si>
  <si>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</si>
  <si>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</si>
  <si>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</si>
  <si>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</si>
  <si>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</si>
  <si>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</si>
  <si>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</si>
  <si>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</si>
  <si>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</si>
  <si>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</si>
  <si>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</si>
  <si>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</si>
  <si>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</si>
  <si>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</si>
  <si>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</si>
  <si>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</si>
  <si>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</si>
  <si>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</si>
  <si>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</si>
  <si>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</si>
  <si>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</si>
  <si>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</si>
  <si>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</si>
  <si>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</si>
  <si>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</si>
  <si>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</si>
  <si>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</si>
  <si>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</si>
  <si>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</si>
  <si>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</si>
  <si>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</si>
  <si>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</si>
  <si>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</si>
  <si>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</si>
  <si>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</si>
  <si>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</si>
  <si>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</si>
  <si>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</si>
  <si>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</si>
  <si>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</si>
  <si>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</si>
  <si>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</si>
  <si>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</si>
  <si>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</si>
  <si>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</si>
  <si>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</si>
  <si>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</si>
  <si>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</si>
  <si>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</si>
  <si>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</si>
  <si>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</si>
  <si>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</si>
  <si>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</si>
  <si>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</si>
  <si>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</si>
  <si>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</si>
  <si>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</si>
  <si>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</si>
  <si>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</si>
  <si>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</si>
  <si>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</si>
  <si>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</si>
  <si>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</si>
  <si>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43256</t>
  </si>
  <si>
    <t>43257</t>
  </si>
  <si>
    <t>43258</t>
  </si>
  <si>
    <t>43259</t>
  </si>
  <si>
    <t>43260</t>
  </si>
  <si>
    <t>43261</t>
  </si>
  <si>
    <t>43262</t>
  </si>
  <si>
    <t>43263</t>
  </si>
  <si>
    <t>43264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</si>
  <si>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</si>
  <si>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</si>
  <si>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</si>
  <si>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</si>
  <si>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</si>
  <si>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</si>
  <si>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</si>
  <si>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</si>
  <si>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</si>
  <si>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Nombre(s) de los proveedores y/o responsables</t>
  </si>
  <si>
    <t>Licitación pública</t>
  </si>
  <si>
    <t>Adjudicación directa</t>
  </si>
  <si>
    <t>Invitación restringida</t>
  </si>
  <si>
    <t>43265</t>
  </si>
  <si>
    <t>43266</t>
  </si>
  <si>
    <t>43267</t>
  </si>
  <si>
    <t>43268</t>
  </si>
  <si>
    <t>43269</t>
  </si>
  <si>
    <t>43270</t>
  </si>
  <si>
    <t>43271</t>
  </si>
  <si>
    <t>43272</t>
  </si>
  <si>
    <t>43273</t>
  </si>
  <si>
    <t>43274</t>
  </si>
  <si>
    <t>Partida genérica</t>
  </si>
  <si>
    <t>Clave del concepto</t>
  </si>
  <si>
    <t>Nombre del concepto</t>
  </si>
  <si>
    <t>Presupuesto asignado por concepto</t>
  </si>
  <si>
    <t>Presupuesto ejercido al periodo reportado de cada partida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</si>
  <si>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</si>
  <si>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</si>
  <si>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</si>
  <si>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</si>
  <si>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modificado por concepto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</si>
  <si>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</si>
  <si>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</si>
  <si>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</si>
  <si>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</si>
  <si>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</si>
  <si>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</si>
  <si>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</si>
  <si>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</si>
  <si>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</si>
  <si>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</si>
  <si>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</si>
  <si>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</si>
  <si>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</si>
  <si>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</si>
  <si>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</si>
  <si>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</si>
  <si>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</si>
  <si>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</si>
  <si>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</si>
  <si>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</si>
  <si>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</si>
  <si>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</si>
  <si>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</si>
  <si>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 y Sección Administrativa Dirección de Comunicación Social</t>
  </si>
  <si>
    <t>Difusión en medios</t>
  </si>
  <si>
    <t>Estrategia de publicidad en medios 2019</t>
  </si>
  <si>
    <t>Publicitar actividades de docencia, investigación, preservación y difusión de la cultura</t>
  </si>
  <si>
    <t>Fortalecer la imagen y presencia de la UAM</t>
  </si>
  <si>
    <t>Dar a conocer avisos institucionales</t>
  </si>
  <si>
    <t>Territorio Nacional</t>
  </si>
  <si>
    <t>DEMOS DESARROLLO DE MEDIOS SA DE CV</t>
  </si>
  <si>
    <t>DDM 840626 PM2</t>
  </si>
  <si>
    <t>Artículo 3 (REPLA) Fracción 1
Artículo 44 (REPLA) Fracción 1</t>
  </si>
  <si>
    <t>Forma parte de la estrategia de Publicidad 2019</t>
  </si>
  <si>
    <t>LIC. ELIZABETH CRISTINA SANTELIZ DOMÍNGUEZ/Apoderada Legal</t>
  </si>
  <si>
    <t>EDICIONES DEL NORTE SA DE CV</t>
  </si>
  <si>
    <t>LA JORNADA</t>
  </si>
  <si>
    <t>REFORMA</t>
  </si>
  <si>
    <t>ENO 851126 RC0</t>
  </si>
  <si>
    <t>LIC. KATIA LUCÍA SANTAOLAYA RAMÍREZ/Apoderada Legal</t>
  </si>
  <si>
    <t>EL UNIVERSAL COMPAÑÍA PERIODÍSTICA NACIONAL SA DE CV</t>
  </si>
  <si>
    <t>EL UNIVERSAL</t>
  </si>
  <si>
    <t>UPN 830920 KC4</t>
  </si>
  <si>
    <t>LIC. ILDEFONSO FERNÁNDEZ GUEVARA/Apoderado Legal</t>
  </si>
  <si>
    <t>MILENIO DIARIO SA DE CV</t>
  </si>
  <si>
    <t>CAMPUS MILENIO</t>
  </si>
  <si>
    <t>MDI991214A74</t>
  </si>
  <si>
    <t>CP. JAVIER CHAPA CANTÚ/Apoderado Legal</t>
  </si>
  <si>
    <t>SEVICIOS DE COMUNICACIÓN SOCIAL Y PUBLICIDAD</t>
  </si>
  <si>
    <t>Difusión de Mensajes sobre  programas y actividades institucionales</t>
  </si>
  <si>
    <t>ESTRATEGIA DE PUBLICIDAD 2019</t>
  </si>
  <si>
    <t>UFC221453</t>
  </si>
  <si>
    <t>No aplica</t>
  </si>
  <si>
    <t>Publicacion</t>
  </si>
  <si>
    <t>Indistinto</t>
  </si>
  <si>
    <t>20-80</t>
  </si>
  <si>
    <t>S/N</t>
  </si>
  <si>
    <t>http://www.transparencia.uam.mx/repositorio/art70/frac23/2019/70_23_2019_Jornada_Censurado.pdf</t>
  </si>
  <si>
    <t>http://www.transparencia.uam.mx/repositorio/art70/frac23/2019/70_23_2019_public_reforma_Censurado.pdf</t>
  </si>
  <si>
    <t>http://www.transparencia.uam.mx/repositorio/art70/frac23/2019/70_23_2019_Universal_Censurado.pdf</t>
  </si>
  <si>
    <t>http://www.transparencia.uam.mx/repositorio/art70/frac23/2019/70_23_2019_MILENIO_PUBLIC_Censurado.pdf</t>
  </si>
  <si>
    <t>http://www.transparencia.uam.mx/repositorio/art70/frac23/2019/70_23_2019_DDM840626PM2-PSA940.pdf</t>
  </si>
  <si>
    <t>http://www.transparencia.uam.mx/repositorio/art70/frac23/2019/70_23_2019_UPN830920KC4_UFC_221453_UAM740101AR1.pdf</t>
  </si>
  <si>
    <t>http://www.transparencia.uam.mx/repositorio/art70/frac23/2019/70_23_2019_FC311714.pdf</t>
  </si>
  <si>
    <t>http://www.transparencia.uam.mx/repositorio/art70/frac23/2019/70_23_2019_FC311677.pdf</t>
  </si>
  <si>
    <t>http://www.transparencia.uam.mx/repositorio/art70/frac23/2019/70_23_2019_CAD0150196.pdf</t>
  </si>
  <si>
    <t>http://www.transparencia.uam.mx/repositorio/art70/frac23/2019/70_23_2019_CAD0150336.pdf</t>
  </si>
  <si>
    <t xml:space="preserve">FC311714
</t>
  </si>
  <si>
    <t>FC311677</t>
  </si>
  <si>
    <t xml:space="preserve">CAD150196
</t>
  </si>
  <si>
    <t>CAD150336</t>
  </si>
  <si>
    <t xml:space="preserve">
PSA940</t>
  </si>
  <si>
    <t xml:space="preserve">PSA898 </t>
  </si>
  <si>
    <t>http://www.transparencia.uam.mx/repositorio/art70/frac23/2019/70_23_2019_DDM840626PM2-PSA898.pdf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</si>
</sst>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0_ ;\-#,##0.00\ "/>
    <numFmt numFmtId="166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4" fillId="2" borderId="1" xfId="0" applyFont="1" applyFill="1" applyBorder="1" applyAlignment="1">
      <alignment horizontal="center" wrapText="1"/>
    </xf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m.mx/repositorio/art70/frac23/2019/70_23_2019_FC311677.pdf" TargetMode="External"/><Relationship Id="rId13" Type="http://schemas.openxmlformats.org/officeDocument/2006/relationships/hyperlink" Target="http://www.transparencia.uam.mx/repositorio/art70/frac23/2019/70_23_2019_DDM840626PM2-PSA898.pdf" TargetMode="External"/><Relationship Id="rId3" Type="http://schemas.openxmlformats.org/officeDocument/2006/relationships/hyperlink" Target="http://www.transparencia.uam.mx/repositorio/art70/frac23/2019/70_23_2019_Universal_Censurado.pdf" TargetMode="External"/><Relationship Id="rId7" Type="http://schemas.openxmlformats.org/officeDocument/2006/relationships/hyperlink" Target="http://www.transparencia.uam.mx/repositorio/art70/frac23/2019/70_23_2019_FC311714.pdf" TargetMode="External"/><Relationship Id="rId12" Type="http://schemas.openxmlformats.org/officeDocument/2006/relationships/hyperlink" Target="http://www.transparencia.uam.mx/repositorio/art70/frac23/2019/70_23_2019_MILENIO_PUBLIC_Censurado.pdf" TargetMode="External"/><Relationship Id="rId2" Type="http://schemas.openxmlformats.org/officeDocument/2006/relationships/hyperlink" Target="http://www.transparencia.uam.mx/repositorio/art70/frac23/2019/70_23_2019_public_reforma_Censurado.pdf" TargetMode="External"/><Relationship Id="rId1" Type="http://schemas.openxmlformats.org/officeDocument/2006/relationships/hyperlink" Target="http://www.transparencia.uam.mx/repositorio/art70/frac23/2019/70_23_2019_Jornada_Censurado.pdf" TargetMode="External"/><Relationship Id="rId6" Type="http://schemas.openxmlformats.org/officeDocument/2006/relationships/hyperlink" Target="http://www.transparencia.uam.mx/repositorio/art70/frac23/2019/70_23_2019_UPN830920KC4_UFC_221453_UAM740101AR1.pdf" TargetMode="External"/><Relationship Id="rId11" Type="http://schemas.openxmlformats.org/officeDocument/2006/relationships/hyperlink" Target="http://www.transparencia.uam.mx/repositorio/art70/frac23/2019/70_23_2019_public_reforma_Censurado.pdf" TargetMode="External"/><Relationship Id="rId5" Type="http://schemas.openxmlformats.org/officeDocument/2006/relationships/hyperlink" Target="http://www.transparencia.uam.mx/repositorio/art70/frac23/2019/70_23_2019_DDM840626PM2-PSA940.pdf" TargetMode="External"/><Relationship Id="rId10" Type="http://schemas.openxmlformats.org/officeDocument/2006/relationships/hyperlink" Target="http://www.transparencia.uam.mx/repositorio/art70/frac23/2019/70_23_2019_CAD0150336.pdf" TargetMode="External"/><Relationship Id="rId4" Type="http://schemas.openxmlformats.org/officeDocument/2006/relationships/hyperlink" Target="http://www.transparencia.uam.mx/repositorio/art70/frac23/2019/70_23_2019_MILENIO_PUBLIC_Censurado.pdf" TargetMode="External"/><Relationship Id="rId9" Type="http://schemas.openxmlformats.org/officeDocument/2006/relationships/hyperlink" Target="http://www.transparencia.uam.mx/repositorio/art70/frac23/2019/70_23_2019_CAD0150196.pdf" TargetMode="External"/><Relationship Id="rId14" Type="http://schemas.openxmlformats.org/officeDocument/2006/relationships/hyperlink" Target="http://www.transparencia.uam.mx/repositorio/art70/frac23/2019/70_23_2019_Jornada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opLeftCell="G2" workbookViewId="0">
      <selection activeCell="P17" sqref="P17"/>
    </sheetView>
  </sheetViews>
  <sheetFormatPr baseColWidth="10" defaultColWidth="9.109375" defaultRowHeight="14.4" x14ac:dyDescent="0.3"/>
  <cols>
    <col min="1" max="1" width="12.88671875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44.33203125" bestFit="1" customWidth="1"/>
    <col min="7" max="7" width="18.33203125" bestFit="1" customWidth="1"/>
    <col min="8" max="8" width="21.88671875" bestFit="1" customWidth="1"/>
    <col min="9" max="9" width="20.6640625" customWidth="1"/>
    <col min="10" max="10" width="17.4414062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29.6640625" customWidth="1"/>
  </cols>
  <sheetData>
    <row r="1" spans="1:34" hidden="1" x14ac:dyDescent="0.3">
      <c r="A1" t="s">
        <v>0</v>
      </c>
    </row>
    <row r="2" spans="1:34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3.2" x14ac:dyDescent="0.3">
      <c r="A8" s="6">
        <v>2019</v>
      </c>
      <c r="B8" s="7">
        <v>43556</v>
      </c>
      <c r="C8" s="7">
        <v>43646</v>
      </c>
      <c r="D8" s="6" t="s">
        <v>86</v>
      </c>
      <c r="E8" s="13" t="s">
        <v>175</v>
      </c>
      <c r="F8" s="6" t="s">
        <v>87</v>
      </c>
      <c r="G8" s="6" t="s">
        <v>176</v>
      </c>
      <c r="H8" s="6" t="s">
        <v>95</v>
      </c>
      <c r="I8" s="6" t="s">
        <v>205</v>
      </c>
      <c r="J8" s="6" t="s">
        <v>102</v>
      </c>
      <c r="K8" s="6" t="s">
        <v>177</v>
      </c>
      <c r="L8" s="11">
        <v>2019</v>
      </c>
      <c r="M8" s="13" t="s">
        <v>178</v>
      </c>
      <c r="N8" s="13" t="s">
        <v>179</v>
      </c>
      <c r="O8" s="13" t="s">
        <v>180</v>
      </c>
      <c r="P8" s="15">
        <v>1000000</v>
      </c>
      <c r="Q8" s="6" t="s">
        <v>204</v>
      </c>
      <c r="R8" s="6" t="s">
        <v>204</v>
      </c>
      <c r="S8" s="6" t="s">
        <v>104</v>
      </c>
      <c r="T8" s="6" t="s">
        <v>181</v>
      </c>
      <c r="U8" s="7">
        <v>43556</v>
      </c>
      <c r="V8" s="7">
        <v>43646</v>
      </c>
      <c r="W8" t="s">
        <v>109</v>
      </c>
      <c r="X8" t="s">
        <v>104</v>
      </c>
      <c r="Y8" t="s">
        <v>206</v>
      </c>
      <c r="Z8" t="s">
        <v>207</v>
      </c>
      <c r="AA8" t="s">
        <v>206</v>
      </c>
      <c r="AB8" s="11">
        <v>1</v>
      </c>
      <c r="AC8" s="6">
        <v>1</v>
      </c>
      <c r="AD8" s="6">
        <v>1</v>
      </c>
      <c r="AE8" s="10" t="s">
        <v>175</v>
      </c>
      <c r="AF8" s="4">
        <v>43676</v>
      </c>
      <c r="AG8" s="4">
        <v>43646</v>
      </c>
      <c r="AH8" s="9"/>
    </row>
    <row r="9" spans="1:34" ht="43.2" x14ac:dyDescent="0.3">
      <c r="A9" s="6">
        <v>2019</v>
      </c>
      <c r="B9" s="7">
        <v>43556</v>
      </c>
      <c r="C9" s="7">
        <v>43646</v>
      </c>
      <c r="D9" s="6" t="s">
        <v>86</v>
      </c>
      <c r="E9" s="13" t="s">
        <v>175</v>
      </c>
      <c r="F9" s="6" t="s">
        <v>87</v>
      </c>
      <c r="G9" s="6" t="s">
        <v>176</v>
      </c>
      <c r="H9" s="6" t="s">
        <v>95</v>
      </c>
      <c r="I9" s="6" t="s">
        <v>205</v>
      </c>
      <c r="J9" s="6" t="s">
        <v>102</v>
      </c>
      <c r="K9" s="6" t="s">
        <v>177</v>
      </c>
      <c r="L9" s="11">
        <v>2019</v>
      </c>
      <c r="M9" s="13" t="s">
        <v>178</v>
      </c>
      <c r="N9" s="13" t="s">
        <v>179</v>
      </c>
      <c r="O9" s="13" t="s">
        <v>180</v>
      </c>
      <c r="P9" s="15">
        <v>500000</v>
      </c>
      <c r="Q9" s="6" t="s">
        <v>204</v>
      </c>
      <c r="R9" s="6" t="s">
        <v>204</v>
      </c>
      <c r="S9" s="6" t="s">
        <v>104</v>
      </c>
      <c r="T9" s="6" t="s">
        <v>181</v>
      </c>
      <c r="U9" s="7">
        <v>43556</v>
      </c>
      <c r="V9" s="7">
        <v>43646</v>
      </c>
      <c r="W9" s="14" t="s">
        <v>109</v>
      </c>
      <c r="X9" s="14" t="s">
        <v>104</v>
      </c>
      <c r="Y9" s="14" t="s">
        <v>206</v>
      </c>
      <c r="Z9" s="14" t="s">
        <v>207</v>
      </c>
      <c r="AA9" s="14" t="s">
        <v>206</v>
      </c>
      <c r="AB9">
        <v>2</v>
      </c>
      <c r="AC9">
        <v>2</v>
      </c>
      <c r="AD9">
        <v>2</v>
      </c>
      <c r="AE9" s="10" t="s">
        <v>175</v>
      </c>
      <c r="AF9" s="4">
        <v>43676</v>
      </c>
      <c r="AG9" s="4">
        <v>43646</v>
      </c>
    </row>
    <row r="10" spans="1:34" ht="43.2" x14ac:dyDescent="0.3">
      <c r="A10" s="6">
        <v>2019</v>
      </c>
      <c r="B10" s="7">
        <v>43556</v>
      </c>
      <c r="C10" s="7">
        <v>43646</v>
      </c>
      <c r="D10" s="6" t="s">
        <v>86</v>
      </c>
      <c r="E10" s="13" t="s">
        <v>175</v>
      </c>
      <c r="F10" s="6" t="s">
        <v>87</v>
      </c>
      <c r="G10" s="6" t="s">
        <v>176</v>
      </c>
      <c r="H10" s="6" t="s">
        <v>95</v>
      </c>
      <c r="I10" s="6" t="s">
        <v>205</v>
      </c>
      <c r="J10" s="6" t="s">
        <v>102</v>
      </c>
      <c r="K10" s="6" t="s">
        <v>177</v>
      </c>
      <c r="L10" s="11">
        <v>2019</v>
      </c>
      <c r="M10" s="13" t="s">
        <v>178</v>
      </c>
      <c r="N10" s="13" t="s">
        <v>179</v>
      </c>
      <c r="O10" s="13" t="s">
        <v>180</v>
      </c>
      <c r="P10" s="15">
        <v>500000</v>
      </c>
      <c r="Q10" s="6" t="s">
        <v>204</v>
      </c>
      <c r="R10" s="6" t="s">
        <v>204</v>
      </c>
      <c r="S10" s="6" t="s">
        <v>104</v>
      </c>
      <c r="T10" s="6" t="s">
        <v>181</v>
      </c>
      <c r="U10" s="7">
        <v>43556</v>
      </c>
      <c r="V10" s="7">
        <v>43646</v>
      </c>
      <c r="W10" s="14" t="s">
        <v>109</v>
      </c>
      <c r="X10" s="14" t="s">
        <v>104</v>
      </c>
      <c r="Y10" s="14" t="s">
        <v>206</v>
      </c>
      <c r="Z10" s="14" t="s">
        <v>207</v>
      </c>
      <c r="AA10" s="14" t="s">
        <v>206</v>
      </c>
      <c r="AB10">
        <v>3</v>
      </c>
      <c r="AC10">
        <v>3</v>
      </c>
      <c r="AD10">
        <v>3</v>
      </c>
      <c r="AE10" s="10" t="s">
        <v>175</v>
      </c>
      <c r="AF10" s="4">
        <v>43676</v>
      </c>
      <c r="AG10" s="4">
        <v>43646</v>
      </c>
    </row>
    <row r="11" spans="1:34" ht="43.2" x14ac:dyDescent="0.3">
      <c r="A11" s="6">
        <v>2019</v>
      </c>
      <c r="B11" s="7">
        <v>43556</v>
      </c>
      <c r="C11" s="7">
        <v>43646</v>
      </c>
      <c r="D11" s="6" t="s">
        <v>86</v>
      </c>
      <c r="E11" s="13" t="s">
        <v>175</v>
      </c>
      <c r="F11" s="6" t="s">
        <v>87</v>
      </c>
      <c r="G11" s="6" t="s">
        <v>176</v>
      </c>
      <c r="H11" s="6" t="s">
        <v>95</v>
      </c>
      <c r="I11" s="6" t="s">
        <v>205</v>
      </c>
      <c r="J11" s="6" t="s">
        <v>102</v>
      </c>
      <c r="K11" s="6" t="s">
        <v>177</v>
      </c>
      <c r="L11" s="11">
        <v>2019</v>
      </c>
      <c r="M11" s="13" t="s">
        <v>178</v>
      </c>
      <c r="N11" s="13" t="s">
        <v>179</v>
      </c>
      <c r="O11" s="13" t="s">
        <v>180</v>
      </c>
      <c r="P11" s="15">
        <v>500000</v>
      </c>
      <c r="Q11" s="6" t="s">
        <v>204</v>
      </c>
      <c r="R11" s="6" t="s">
        <v>204</v>
      </c>
      <c r="S11" s="6" t="s">
        <v>104</v>
      </c>
      <c r="T11" s="6" t="s">
        <v>181</v>
      </c>
      <c r="U11" s="7">
        <v>43556</v>
      </c>
      <c r="V11" s="7">
        <v>43646</v>
      </c>
      <c r="W11" s="14" t="s">
        <v>109</v>
      </c>
      <c r="X11" s="14" t="s">
        <v>104</v>
      </c>
      <c r="Y11" s="14" t="s">
        <v>206</v>
      </c>
      <c r="Z11" s="14" t="s">
        <v>207</v>
      </c>
      <c r="AA11" s="14" t="s">
        <v>206</v>
      </c>
      <c r="AB11">
        <v>4</v>
      </c>
      <c r="AC11">
        <v>4</v>
      </c>
      <c r="AD11">
        <v>4</v>
      </c>
      <c r="AE11" s="10" t="s">
        <v>175</v>
      </c>
      <c r="AF11" s="4">
        <v>43676</v>
      </c>
      <c r="AG11" s="4">
        <v>43646</v>
      </c>
    </row>
    <row r="12" spans="1:34" ht="43.2" x14ac:dyDescent="0.3">
      <c r="A12" s="6">
        <v>2019</v>
      </c>
      <c r="B12" s="7">
        <v>43556</v>
      </c>
      <c r="C12" s="7">
        <v>43646</v>
      </c>
      <c r="D12" s="6" t="s">
        <v>86</v>
      </c>
      <c r="E12" s="13" t="s">
        <v>175</v>
      </c>
      <c r="F12" s="6" t="s">
        <v>87</v>
      </c>
      <c r="G12" s="6" t="s">
        <v>176</v>
      </c>
      <c r="H12" s="6" t="s">
        <v>95</v>
      </c>
      <c r="I12" s="6" t="s">
        <v>205</v>
      </c>
      <c r="J12" s="6" t="s">
        <v>102</v>
      </c>
      <c r="K12" s="6" t="s">
        <v>177</v>
      </c>
      <c r="L12" s="11">
        <v>2019</v>
      </c>
      <c r="M12" s="13" t="s">
        <v>178</v>
      </c>
      <c r="N12" s="13" t="s">
        <v>179</v>
      </c>
      <c r="O12" s="13" t="s">
        <v>180</v>
      </c>
      <c r="P12" s="15">
        <v>100000</v>
      </c>
      <c r="Q12" s="6" t="s">
        <v>204</v>
      </c>
      <c r="R12" s="6" t="s">
        <v>204</v>
      </c>
      <c r="S12" s="6" t="s">
        <v>104</v>
      </c>
      <c r="T12" s="6" t="s">
        <v>181</v>
      </c>
      <c r="U12" s="7">
        <v>43556</v>
      </c>
      <c r="V12" s="7">
        <v>43646</v>
      </c>
      <c r="W12" s="14" t="s">
        <v>109</v>
      </c>
      <c r="X12" s="14" t="s">
        <v>104</v>
      </c>
      <c r="Y12" s="14" t="s">
        <v>206</v>
      </c>
      <c r="Z12" s="14" t="s">
        <v>207</v>
      </c>
      <c r="AA12" s="14" t="s">
        <v>206</v>
      </c>
      <c r="AB12">
        <v>5</v>
      </c>
      <c r="AC12">
        <v>5</v>
      </c>
      <c r="AD12">
        <v>5</v>
      </c>
      <c r="AE12" s="10" t="s">
        <v>175</v>
      </c>
      <c r="AF12" s="4">
        <v>43676</v>
      </c>
      <c r="AG12" s="4">
        <v>43646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topLeftCell="G3" workbookViewId="0">
      <selection activeCell="D7" sqref="D7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46.6640625" bestFit="1" customWidth="1"/>
    <col min="5" max="5" width="38.44140625" bestFit="1" customWidth="1"/>
    <col min="6" max="6" width="62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40.44140625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3.2" x14ac:dyDescent="0.3">
      <c r="A4">
        <v>1</v>
      </c>
      <c r="B4" s="8">
        <v>361</v>
      </c>
      <c r="C4" s="8">
        <v>3600</v>
      </c>
      <c r="D4" t="s">
        <v>200</v>
      </c>
      <c r="E4" s="15">
        <v>1000000</v>
      </c>
      <c r="F4" s="15">
        <v>500000.02</v>
      </c>
      <c r="G4" s="15">
        <v>500000.02</v>
      </c>
      <c r="H4" s="5" t="s">
        <v>201</v>
      </c>
      <c r="I4" s="15">
        <f>E4</f>
        <v>1000000</v>
      </c>
      <c r="J4" s="15">
        <f>I4-F4</f>
        <v>499999.98</v>
      </c>
      <c r="K4" s="15">
        <f>I4-F4</f>
        <v>499999.98</v>
      </c>
    </row>
    <row r="5" spans="1:11" ht="43.2" x14ac:dyDescent="0.3">
      <c r="A5">
        <v>2</v>
      </c>
      <c r="B5" s="8">
        <v>361</v>
      </c>
      <c r="C5" s="8">
        <v>3600</v>
      </c>
      <c r="D5" s="3" t="s">
        <v>200</v>
      </c>
      <c r="E5" s="15">
        <v>500000</v>
      </c>
      <c r="F5" s="15">
        <v>249999.98</v>
      </c>
      <c r="G5" s="15">
        <v>249999.98</v>
      </c>
      <c r="H5" s="5" t="s">
        <v>201</v>
      </c>
      <c r="I5" s="15">
        <f t="shared" ref="I5:I7" si="0">E5</f>
        <v>500000</v>
      </c>
      <c r="J5" s="15">
        <f>I5-F5</f>
        <v>250000.02</v>
      </c>
      <c r="K5" s="15">
        <f>I5-F5</f>
        <v>250000.02</v>
      </c>
    </row>
    <row r="6" spans="1:11" ht="43.2" x14ac:dyDescent="0.3">
      <c r="A6">
        <v>3</v>
      </c>
      <c r="B6" s="8">
        <v>361</v>
      </c>
      <c r="C6" s="8">
        <v>3600</v>
      </c>
      <c r="D6" s="3" t="s">
        <v>200</v>
      </c>
      <c r="E6" s="15">
        <v>500000</v>
      </c>
      <c r="F6" s="15">
        <v>208333.31</v>
      </c>
      <c r="G6" s="15">
        <v>208333.31</v>
      </c>
      <c r="H6" s="5" t="s">
        <v>201</v>
      </c>
      <c r="I6" s="15">
        <f t="shared" si="0"/>
        <v>500000</v>
      </c>
      <c r="J6" s="15">
        <f>I6-F6</f>
        <v>291666.69</v>
      </c>
      <c r="K6" s="15">
        <f>I6-G6</f>
        <v>291666.69</v>
      </c>
    </row>
    <row r="7" spans="1:11" ht="43.2" x14ac:dyDescent="0.3">
      <c r="A7">
        <v>4</v>
      </c>
      <c r="B7" s="8">
        <v>361</v>
      </c>
      <c r="C7" s="8">
        <v>3600</v>
      </c>
      <c r="D7" s="3" t="s">
        <v>200</v>
      </c>
      <c r="E7" s="15">
        <v>500000</v>
      </c>
      <c r="F7" s="15">
        <v>249999.98</v>
      </c>
      <c r="G7" s="15">
        <v>249999.98</v>
      </c>
      <c r="H7" s="5" t="s">
        <v>201</v>
      </c>
      <c r="I7" s="15">
        <f t="shared" si="0"/>
        <v>500000</v>
      </c>
      <c r="J7" s="15">
        <f>I7-G7</f>
        <v>250000.02</v>
      </c>
      <c r="K7" s="15">
        <f>I7-G7</f>
        <v>250000.02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J3" workbookViewId="0">
      <selection activeCell="O8" sqref="O8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30.109375" bestFit="1" customWidth="1"/>
    <col min="5" max="5" width="66.1093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40" customWidth="1"/>
    <col min="12" max="12" width="38.441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7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28.8" x14ac:dyDescent="0.3">
      <c r="A4">
        <v>1</v>
      </c>
      <c r="B4" s="16">
        <v>43593</v>
      </c>
      <c r="C4" t="s">
        <v>208</v>
      </c>
      <c r="D4" t="s">
        <v>202</v>
      </c>
      <c r="E4" s="18" t="s">
        <v>209</v>
      </c>
      <c r="G4" s="15">
        <v>1000000</v>
      </c>
      <c r="H4" s="15">
        <v>500000.02</v>
      </c>
      <c r="I4" s="12">
        <v>43472</v>
      </c>
      <c r="J4" s="12">
        <v>43830</v>
      </c>
      <c r="K4" s="5" t="s">
        <v>223</v>
      </c>
      <c r="L4" s="18" t="s">
        <v>213</v>
      </c>
    </row>
    <row r="5" spans="1:12" s="14" customFormat="1" x14ac:dyDescent="0.3">
      <c r="A5" s="14">
        <v>1</v>
      </c>
      <c r="B5" s="16">
        <v>43593</v>
      </c>
      <c r="C5" s="14" t="s">
        <v>208</v>
      </c>
      <c r="D5" s="14" t="s">
        <v>202</v>
      </c>
      <c r="E5" s="18" t="s">
        <v>209</v>
      </c>
      <c r="G5" s="15">
        <v>1000000</v>
      </c>
      <c r="H5" s="15">
        <v>500000.02</v>
      </c>
      <c r="I5" s="12">
        <v>43472</v>
      </c>
      <c r="J5" s="12">
        <v>43830</v>
      </c>
      <c r="K5" s="5" t="s">
        <v>224</v>
      </c>
      <c r="L5" s="18" t="s">
        <v>225</v>
      </c>
    </row>
    <row r="6" spans="1:12" s="14" customFormat="1" ht="28.8" x14ac:dyDescent="0.3">
      <c r="A6" s="14">
        <v>2</v>
      </c>
      <c r="B6" s="16">
        <v>43593</v>
      </c>
      <c r="C6" s="14" t="s">
        <v>208</v>
      </c>
      <c r="D6" s="14" t="s">
        <v>202</v>
      </c>
      <c r="E6" s="18" t="s">
        <v>210</v>
      </c>
      <c r="G6" s="15">
        <v>500000</v>
      </c>
      <c r="H6" s="15">
        <v>249999.98</v>
      </c>
      <c r="I6" s="12">
        <v>43472</v>
      </c>
      <c r="J6" s="12">
        <v>43830</v>
      </c>
      <c r="K6" s="5" t="s">
        <v>219</v>
      </c>
      <c r="L6" s="18" t="s">
        <v>215</v>
      </c>
    </row>
    <row r="7" spans="1:12" s="14" customFormat="1" ht="17.25" customHeight="1" x14ac:dyDescent="0.3">
      <c r="A7" s="14">
        <v>2</v>
      </c>
      <c r="B7" s="16">
        <v>43593</v>
      </c>
      <c r="C7" s="14" t="s">
        <v>208</v>
      </c>
      <c r="D7" s="14" t="s">
        <v>202</v>
      </c>
      <c r="E7" s="18" t="s">
        <v>210</v>
      </c>
      <c r="G7" s="15">
        <v>500000</v>
      </c>
      <c r="H7" s="15">
        <v>249999.98</v>
      </c>
      <c r="I7" s="12">
        <v>43472</v>
      </c>
      <c r="J7" s="12">
        <v>43830</v>
      </c>
      <c r="K7" s="5" t="s">
        <v>220</v>
      </c>
      <c r="L7" s="18" t="s">
        <v>216</v>
      </c>
    </row>
    <row r="8" spans="1:12" s="14" customFormat="1" x14ac:dyDescent="0.3">
      <c r="A8" s="14">
        <v>3</v>
      </c>
      <c r="B8" s="16">
        <v>43593</v>
      </c>
      <c r="C8" s="14" t="s">
        <v>208</v>
      </c>
      <c r="D8" s="14" t="s">
        <v>202</v>
      </c>
      <c r="E8" s="18" t="s">
        <v>211</v>
      </c>
      <c r="G8" s="15">
        <v>500000</v>
      </c>
      <c r="H8" s="15">
        <v>208333.31</v>
      </c>
      <c r="I8" s="12">
        <v>43472</v>
      </c>
      <c r="J8" s="12">
        <v>43830</v>
      </c>
      <c r="K8" s="5" t="s">
        <v>203</v>
      </c>
      <c r="L8" s="18" t="s">
        <v>214</v>
      </c>
    </row>
    <row r="9" spans="1:12" s="14" customFormat="1" ht="28.8" x14ac:dyDescent="0.3">
      <c r="A9" s="14">
        <v>4</v>
      </c>
      <c r="B9" s="16">
        <v>43593</v>
      </c>
      <c r="C9" s="14" t="s">
        <v>208</v>
      </c>
      <c r="D9" s="14" t="s">
        <v>202</v>
      </c>
      <c r="E9" s="18" t="s">
        <v>212</v>
      </c>
      <c r="G9" s="15">
        <v>500000</v>
      </c>
      <c r="H9" s="15">
        <v>249999.98</v>
      </c>
      <c r="I9" s="12">
        <v>43472</v>
      </c>
      <c r="J9" s="12">
        <v>43830</v>
      </c>
      <c r="K9" s="5" t="s">
        <v>221</v>
      </c>
      <c r="L9" s="18" t="s">
        <v>217</v>
      </c>
    </row>
    <row r="10" spans="1:12" s="14" customFormat="1" ht="17.25" customHeight="1" x14ac:dyDescent="0.3">
      <c r="A10" s="14">
        <v>4</v>
      </c>
      <c r="B10" s="16">
        <v>43593</v>
      </c>
      <c r="C10" s="14" t="s">
        <v>208</v>
      </c>
      <c r="D10" s="14" t="s">
        <v>202</v>
      </c>
      <c r="E10" s="18" t="s">
        <v>212</v>
      </c>
      <c r="G10" s="15">
        <v>500000</v>
      </c>
      <c r="H10" s="15">
        <v>249999.98</v>
      </c>
      <c r="I10" s="12">
        <v>43472</v>
      </c>
      <c r="J10" s="12">
        <v>43830</v>
      </c>
      <c r="K10" s="5" t="s">
        <v>222</v>
      </c>
      <c r="L10" s="18" t="s">
        <v>218</v>
      </c>
    </row>
  </sheetData>
  <hyperlinks>
    <hyperlink ref="E4" r:id="rId1"/>
    <hyperlink ref="E6" r:id="rId2"/>
    <hyperlink ref="E8" r:id="rId3"/>
    <hyperlink ref="E9" r:id="rId4"/>
    <hyperlink ref="L4" r:id="rId5"/>
    <hyperlink ref="L8" r:id="rId6"/>
    <hyperlink ref="L6" r:id="rId7"/>
    <hyperlink ref="L7" r:id="rId8"/>
    <hyperlink ref="L9" r:id="rId9"/>
    <hyperlink ref="L10" r:id="rId10"/>
    <hyperlink ref="E7" r:id="rId11"/>
    <hyperlink ref="E10" r:id="rId12"/>
    <hyperlink ref="L5" r:id="rId13"/>
    <hyperlink ref="E5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A8" sqref="A8:XFD8"/>
    </sheetView>
  </sheetViews>
  <sheetFormatPr baseColWidth="10" defaultColWidth="9.109375" defaultRowHeight="14.4" x14ac:dyDescent="0.3"/>
  <cols>
    <col min="1" max="1" width="3.44140625" bestFit="1" customWidth="1"/>
    <col min="2" max="2" width="60.88671875" bestFit="1" customWidth="1"/>
    <col min="3" max="3" width="16.6640625" bestFit="1" customWidth="1"/>
    <col min="4" max="4" width="17" bestFit="1" customWidth="1"/>
    <col min="5" max="5" width="19.109375" bestFit="1" customWidth="1"/>
    <col min="6" max="6" width="37" bestFit="1" customWidth="1"/>
    <col min="7" max="7" width="33.109375" bestFit="1" customWidth="1"/>
    <col min="8" max="8" width="52.109375" bestFit="1" customWidth="1"/>
    <col min="9" max="9" width="50.6640625" bestFit="1" customWidth="1"/>
    <col min="10" max="10" width="59.1093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10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28.8" x14ac:dyDescent="0.3">
      <c r="A4">
        <v>1</v>
      </c>
      <c r="B4" t="s">
        <v>182</v>
      </c>
      <c r="C4" t="s">
        <v>188</v>
      </c>
      <c r="F4" t="s">
        <v>183</v>
      </c>
      <c r="G4" t="s">
        <v>130</v>
      </c>
      <c r="H4" s="5" t="s">
        <v>184</v>
      </c>
      <c r="I4" t="s">
        <v>185</v>
      </c>
      <c r="J4" t="s">
        <v>186</v>
      </c>
    </row>
    <row r="5" spans="1:10" ht="28.8" x14ac:dyDescent="0.3">
      <c r="A5">
        <v>2</v>
      </c>
      <c r="B5" t="s">
        <v>187</v>
      </c>
      <c r="C5" t="s">
        <v>189</v>
      </c>
      <c r="F5" t="s">
        <v>190</v>
      </c>
      <c r="G5" t="s">
        <v>130</v>
      </c>
      <c r="H5" s="5" t="s">
        <v>184</v>
      </c>
      <c r="I5" s="3" t="s">
        <v>185</v>
      </c>
      <c r="J5" t="s">
        <v>191</v>
      </c>
    </row>
    <row r="6" spans="1:10" ht="28.8" x14ac:dyDescent="0.3">
      <c r="A6">
        <v>3</v>
      </c>
      <c r="B6" t="s">
        <v>192</v>
      </c>
      <c r="C6" t="s">
        <v>193</v>
      </c>
      <c r="F6" t="s">
        <v>194</v>
      </c>
      <c r="G6" t="s">
        <v>130</v>
      </c>
      <c r="H6" s="5" t="s">
        <v>184</v>
      </c>
      <c r="I6" s="3" t="s">
        <v>185</v>
      </c>
      <c r="J6" t="s">
        <v>195</v>
      </c>
    </row>
    <row r="7" spans="1:10" ht="28.8" x14ac:dyDescent="0.3">
      <c r="A7">
        <v>4</v>
      </c>
      <c r="B7" t="s">
        <v>196</v>
      </c>
      <c r="C7" t="s">
        <v>197</v>
      </c>
      <c r="F7" t="s">
        <v>198</v>
      </c>
      <c r="G7" t="s">
        <v>130</v>
      </c>
      <c r="H7" s="5" t="s">
        <v>184</v>
      </c>
      <c r="I7" s="3" t="s">
        <v>185</v>
      </c>
      <c r="J7" t="s">
        <v>199</v>
      </c>
    </row>
  </sheetData>
  <dataValidations count="1">
    <dataValidation type="list" allowBlank="1" showErrorMessage="1" sqref="G4:G200">
      <formula1>Hidden_1_Tabla_3339576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Hidden_1_Tabla_3339576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2018-02-16T16:09:58Z</dcterms:created>
  <dcterms:modified xsi:type="dcterms:W3CDTF">2019-09-17T18:31:47Z</dcterms:modified>
</cp:coreProperties>
</file>